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/>
  </bookViews>
  <sheets>
    <sheet name="Arkusz1" sheetId="1" r:id="rId1"/>
  </sheets>
  <definedNames>
    <definedName name="_xlnm.Print_Area" localSheetId="0">Arkusz1!$A$1:$M$56</definedName>
  </definedNames>
  <calcPr calcId="152511"/>
</workbook>
</file>

<file path=xl/calcChain.xml><?xml version="1.0" encoding="utf-8"?>
<calcChain xmlns="http://schemas.openxmlformats.org/spreadsheetml/2006/main">
  <c r="K30" i="1" l="1"/>
  <c r="L30" i="1"/>
  <c r="K36" i="1"/>
  <c r="L36" i="1"/>
  <c r="K38" i="1"/>
  <c r="L38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D30" i="1"/>
  <c r="D36" i="1"/>
  <c r="D38" i="1" s="1"/>
  <c r="D40" i="1" s="1"/>
  <c r="D41" i="1"/>
  <c r="D42" i="1"/>
  <c r="D43" i="1"/>
  <c r="D44" i="1"/>
  <c r="D45" i="1"/>
  <c r="D46" i="1"/>
  <c r="K20" i="1"/>
  <c r="K17" i="1" s="1"/>
  <c r="K25" i="1" s="1"/>
  <c r="D20" i="1"/>
  <c r="D17" i="1" s="1"/>
  <c r="D25" i="1" s="1"/>
  <c r="K4" i="1"/>
  <c r="K9" i="1"/>
  <c r="K14" i="1" s="1"/>
  <c r="D4" i="1"/>
  <c r="D9" i="1"/>
  <c r="D14" i="1" s="1"/>
  <c r="L20" i="1"/>
  <c r="L17" i="1" s="1"/>
  <c r="L25" i="1" s="1"/>
  <c r="L4" i="1"/>
  <c r="L9" i="1"/>
  <c r="L14" i="1" s="1"/>
  <c r="C30" i="1" l="1"/>
  <c r="E30" i="1"/>
  <c r="F30" i="1"/>
  <c r="G30" i="1"/>
  <c r="H30" i="1"/>
  <c r="I30" i="1"/>
  <c r="J30" i="1"/>
  <c r="M30" i="1"/>
  <c r="C36" i="1"/>
  <c r="E36" i="1"/>
  <c r="F36" i="1"/>
  <c r="G36" i="1"/>
  <c r="H36" i="1"/>
  <c r="I36" i="1"/>
  <c r="J36" i="1"/>
  <c r="M36" i="1"/>
  <c r="C20" i="1"/>
  <c r="C42" i="1" s="1"/>
  <c r="E20" i="1"/>
  <c r="F20" i="1"/>
  <c r="G20" i="1"/>
  <c r="G42" i="1" s="1"/>
  <c r="H20" i="1"/>
  <c r="H42" i="1" s="1"/>
  <c r="I20" i="1"/>
  <c r="I17" i="1" s="1"/>
  <c r="I25" i="1" s="1"/>
  <c r="J20" i="1"/>
  <c r="J17" i="1" s="1"/>
  <c r="J25" i="1" s="1"/>
  <c r="M20" i="1"/>
  <c r="M42" i="1" s="1"/>
  <c r="E17" i="1"/>
  <c r="E25" i="1" s="1"/>
  <c r="F17" i="1"/>
  <c r="F25" i="1" s="1"/>
  <c r="C9" i="1"/>
  <c r="E9" i="1"/>
  <c r="F9" i="1"/>
  <c r="G9" i="1"/>
  <c r="H9" i="1"/>
  <c r="I9" i="1"/>
  <c r="J9" i="1"/>
  <c r="M9" i="1"/>
  <c r="E42" i="1"/>
  <c r="F42" i="1"/>
  <c r="J42" i="1"/>
  <c r="C43" i="1"/>
  <c r="E43" i="1"/>
  <c r="F43" i="1"/>
  <c r="G43" i="1"/>
  <c r="H43" i="1"/>
  <c r="I43" i="1"/>
  <c r="J43" i="1"/>
  <c r="M43" i="1"/>
  <c r="C44" i="1"/>
  <c r="E44" i="1"/>
  <c r="F44" i="1"/>
  <c r="G44" i="1"/>
  <c r="H44" i="1"/>
  <c r="I44" i="1"/>
  <c r="J44" i="1"/>
  <c r="M44" i="1"/>
  <c r="C4" i="1"/>
  <c r="E4" i="1"/>
  <c r="F4" i="1"/>
  <c r="G4" i="1"/>
  <c r="H4" i="1"/>
  <c r="I4" i="1"/>
  <c r="J4" i="1"/>
  <c r="M4" i="1"/>
  <c r="G40" i="1" l="1"/>
  <c r="M38" i="1"/>
  <c r="M40" i="1" s="1"/>
  <c r="I38" i="1"/>
  <c r="G38" i="1"/>
  <c r="E38" i="1"/>
  <c r="J38" i="1"/>
  <c r="H38" i="1"/>
  <c r="F38" i="1"/>
  <c r="C38" i="1"/>
  <c r="C14" i="1"/>
  <c r="C45" i="1" s="1"/>
  <c r="H17" i="1"/>
  <c r="H25" i="1" s="1"/>
  <c r="G17" i="1"/>
  <c r="G25" i="1" s="1"/>
  <c r="H14" i="1"/>
  <c r="H45" i="1" s="1"/>
  <c r="G14" i="1"/>
  <c r="G45" i="1" s="1"/>
  <c r="C40" i="1"/>
  <c r="F14" i="1"/>
  <c r="F45" i="1" s="1"/>
  <c r="C17" i="1"/>
  <c r="C25" i="1" s="1"/>
  <c r="C41" i="1" s="1"/>
  <c r="M14" i="1"/>
  <c r="M45" i="1" s="1"/>
  <c r="H40" i="1"/>
  <c r="J14" i="1"/>
  <c r="J45" i="1" s="1"/>
  <c r="I14" i="1"/>
  <c r="I45" i="1" s="1"/>
  <c r="E14" i="1"/>
  <c r="E45" i="1" s="1"/>
  <c r="J40" i="1"/>
  <c r="M17" i="1"/>
  <c r="M25" i="1" s="1"/>
  <c r="M41" i="1" s="1"/>
  <c r="E40" i="1"/>
  <c r="I40" i="1"/>
  <c r="I42" i="1"/>
  <c r="F46" i="1"/>
  <c r="M46" i="1"/>
  <c r="J46" i="1"/>
  <c r="G46" i="1"/>
  <c r="I46" i="1"/>
  <c r="E46" i="1"/>
  <c r="H46" i="1"/>
  <c r="C46" i="1"/>
  <c r="F40" i="1"/>
  <c r="B30" i="1"/>
  <c r="B4" i="1"/>
  <c r="B46" i="1" s="1"/>
  <c r="B36" i="1"/>
  <c r="B20" i="1"/>
  <c r="B17" i="1" s="1"/>
  <c r="B25" i="1" s="1"/>
  <c r="B9" i="1"/>
  <c r="B43" i="1"/>
  <c r="B44" i="1"/>
  <c r="H41" i="1" l="1"/>
  <c r="J41" i="1"/>
  <c r="I41" i="1"/>
  <c r="G41" i="1"/>
  <c r="E41" i="1"/>
  <c r="F41" i="1"/>
  <c r="B38" i="1"/>
  <c r="B42" i="1"/>
  <c r="B14" i="1"/>
  <c r="B45" i="1" s="1"/>
  <c r="B40" i="1"/>
  <c r="B41" i="1" l="1"/>
</calcChain>
</file>

<file path=xl/sharedStrings.xml><?xml version="1.0" encoding="utf-8"?>
<sst xmlns="http://schemas.openxmlformats.org/spreadsheetml/2006/main" count="69" uniqueCount="64">
  <si>
    <t>Aktywa (dane w tys. PLN)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</si>
  <si>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</si>
  <si>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</si>
  <si>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</si>
  <si>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</si>
  <si>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</si>
  <si>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</si>
  <si>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IV. Inne aktywa </t>
  </si>
  <si>
    <t>Aktywa razem (A+B)</t>
  </si>
  <si>
    <t>Pasywa (dane w tys. PLN)</t>
  </si>
  <si>
    <t>A. Kapitały własne</t>
  </si>
  <si>
    <t>B.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</si>
  <si>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</si>
  <si>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</si>
  <si>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</si>
  <si>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</si>
  <si>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- kredyty i pożyczki krótkoterminowe</t>
  </si>
  <si>
    <t>- pozostałe</t>
  </si>
  <si>
    <t>III. Inne pasywa</t>
  </si>
  <si>
    <t>Pasywa razem (A+B)</t>
  </si>
  <si>
    <t>Rachunek zysków i strat (dane w tys. PLN)</t>
  </si>
  <si>
    <t>2. Pozostałe przychody</t>
  </si>
  <si>
    <t>3. Razem przychody (1+2)</t>
  </si>
  <si>
    <t>4. Zakup towarów handlowych i materiałów wg cen zakupu wraz z kosztami ubocznymi</t>
  </si>
  <si>
    <t>wskaźnik płynności finansowej:</t>
  </si>
  <si>
    <t>ROS</t>
  </si>
  <si>
    <t>ROE</t>
  </si>
  <si>
    <t>wskaźnik ogólnego zadłużenia:</t>
  </si>
  <si>
    <t>wskaźnik pokrycia majątku trwałego kapitałem stałym</t>
  </si>
  <si>
    <t>I. Zapasy</t>
  </si>
  <si>
    <t>suma kontrolna pasywa = aktywa</t>
  </si>
  <si>
    <t>II. Należności</t>
  </si>
  <si>
    <t>Rok:</t>
  </si>
  <si>
    <t>5. Wynagrodzenie z narzutami</t>
  </si>
  <si>
    <t>6. Amortyzacja</t>
  </si>
  <si>
    <t>7. Koszty operacji finansowych (odsetki i prowizje)</t>
  </si>
  <si>
    <t>8. Pozostałe koszty</t>
  </si>
  <si>
    <t>9. Razem koszty (4+5+6+7+8)</t>
  </si>
  <si>
    <t>w tym eksport.</t>
  </si>
  <si>
    <t>2018</t>
  </si>
  <si>
    <t>Okres przed udzieleniem pożyczki</t>
  </si>
  <si>
    <t>Okres spłaty pożyczki</t>
  </si>
  <si>
    <t>2019</t>
  </si>
  <si>
    <t>III. Środki pieniężne w kasie i w banku</t>
  </si>
  <si>
    <t xml:space="preserve">1. Wartość sprzedanych produktów, towarów i usług </t>
  </si>
  <si>
    <t>10. Koszty pożyczki</t>
  </si>
  <si>
    <t>11. Zysk brutto (3-9-10)</t>
  </si>
  <si>
    <t>12. Podatek</t>
  </si>
  <si>
    <t>13. Zysk netto (11-12)</t>
  </si>
  <si>
    <t>data sporządzenia:</t>
  </si>
  <si>
    <t>………………………………………………..</t>
  </si>
  <si>
    <t xml:space="preserve">                                               </t>
  </si>
  <si>
    <t>pieczęć i podpis</t>
  </si>
  <si>
    <t>2020</t>
  </si>
  <si>
    <t>okres bieżący 2021</t>
  </si>
  <si>
    <t>2021</t>
  </si>
  <si>
    <t>2022</t>
  </si>
  <si>
    <t>2023</t>
  </si>
  <si>
    <t>2024</t>
  </si>
  <si>
    <t>2025</t>
  </si>
  <si>
    <t>2026</t>
  </si>
  <si>
    <t>2027</t>
  </si>
  <si>
    <t>2028</t>
  </si>
  <si>
    <t xml:space="preserve">                                                         Agencja Rozwoju Regionalnego                                      tel. 41 274-46-90
                                                           w Starachowicach                                                             fax.  41 274-04-09                                                              
                                                 ul. Mickiewicza 1a, 27-200 Starachowice                         www.farr.pl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</si>
</sst>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4" fontId="1" fillId="2" borderId="1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top" wrapText="1" indent="1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0" fontId="4" fillId="0" borderId="3" xfId="0" applyFont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4" fontId="3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4" xfId="0" applyNumberFormat="1" applyFont="1" applyBorder="1" applyAlignment="1" applyProtection="1">
      <alignment horizontal="right" vertical="top" wrapText="1"/>
      <protection locked="0"/>
    </xf>
    <xf numFmtId="0" fontId="3" fillId="0" borderId="5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4" fontId="3" fillId="0" borderId="0" xfId="0" applyNumberFormat="1" applyFont="1" applyProtection="1"/>
    <xf numFmtId="10" fontId="3" fillId="0" borderId="0" xfId="0" applyNumberFormat="1" applyFont="1" applyProtection="1"/>
    <xf numFmtId="0" fontId="3" fillId="0" borderId="0" xfId="0" applyFont="1"/>
    <xf numFmtId="4" fontId="1" fillId="4" borderId="1" xfId="0" applyNumberFormat="1" applyFont="1" applyFill="1" applyBorder="1" applyAlignment="1">
      <alignment horizontal="right" wrapText="1"/>
    </xf>
    <xf numFmtId="49" fontId="1" fillId="5" borderId="2" xfId="0" applyNumberFormat="1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wrapText="1"/>
    </xf>
    <xf numFmtId="4" fontId="1" fillId="6" borderId="1" xfId="0" applyNumberFormat="1" applyFont="1" applyFill="1" applyBorder="1" applyAlignment="1">
      <alignment horizontal="right" wrapText="1"/>
    </xf>
    <xf numFmtId="0" fontId="2" fillId="6" borderId="3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top" wrapText="1"/>
    </xf>
    <xf numFmtId="4" fontId="1" fillId="5" borderId="4" xfId="0" applyNumberFormat="1" applyFont="1" applyFill="1" applyBorder="1" applyAlignment="1">
      <alignment horizontal="right" wrapText="1"/>
    </xf>
    <xf numFmtId="0" fontId="2" fillId="5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vertical="top" wrapText="1"/>
    </xf>
    <xf numFmtId="4" fontId="1" fillId="6" borderId="1" xfId="0" applyNumberFormat="1" applyFont="1" applyFill="1" applyBorder="1" applyAlignment="1">
      <alignment horizontal="right" vertical="top" wrapText="1"/>
    </xf>
    <xf numFmtId="0" fontId="1" fillId="6" borderId="3" xfId="0" applyFont="1" applyFill="1" applyBorder="1" applyAlignment="1">
      <alignment horizontal="justify" vertical="top" wrapText="1"/>
    </xf>
    <xf numFmtId="0" fontId="4" fillId="6" borderId="3" xfId="0" applyFont="1" applyFill="1" applyBorder="1" applyAlignment="1">
      <alignment horizontal="justify" vertical="top" wrapText="1"/>
    </xf>
    <xf numFmtId="0" fontId="3" fillId="6" borderId="3" xfId="0" applyFont="1" applyFill="1" applyBorder="1" applyAlignment="1">
      <alignment vertical="top" wrapText="1"/>
    </xf>
    <xf numFmtId="4" fontId="3" fillId="6" borderId="1" xfId="0" applyNumberFormat="1" applyFont="1" applyFill="1" applyBorder="1" applyAlignment="1" applyProtection="1">
      <alignment horizontal="right" vertical="top" wrapText="1"/>
      <protection locked="0"/>
    </xf>
    <xf numFmtId="0" fontId="1" fillId="6" borderId="5" xfId="0" applyFont="1" applyFill="1" applyBorder="1" applyAlignment="1">
      <alignment vertical="top" wrapText="1"/>
    </xf>
    <xf numFmtId="4" fontId="1" fillId="6" borderId="6" xfId="0" applyNumberFormat="1" applyFont="1" applyFill="1" applyBorder="1" applyAlignment="1">
      <alignment horizontal="right" vertical="top" wrapText="1"/>
    </xf>
    <xf numFmtId="0" fontId="3" fillId="6" borderId="0" xfId="0" applyFont="1" applyFill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285750</xdr:rowOff>
    </xdr:from>
    <xdr:to>
      <xdr:col>9</xdr:col>
      <xdr:colOff>314151</xdr:colOff>
      <xdr:row>0</xdr:row>
      <xdr:rowOff>681990</xdr:rowOff>
    </xdr:to>
    <xdr:pic>
      <xdr:nvPicPr>
        <xdr:cNvPr id="2" name="Obraz 1" descr="C:\Users\plewa\Desktop\POIR PL BGK U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136" y="285750"/>
          <a:ext cx="5760720" cy="396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133350</xdr:colOff>
      <xdr:row>52</xdr:row>
      <xdr:rowOff>85725</xdr:rowOff>
    </xdr:from>
    <xdr:to>
      <xdr:col>2</xdr:col>
      <xdr:colOff>297815</xdr:colOff>
      <xdr:row>55</xdr:row>
      <xdr:rowOff>0</xdr:rowOff>
    </xdr:to>
    <xdr:pic>
      <xdr:nvPicPr>
        <xdr:cNvPr id="3" name="Obraz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2220575"/>
          <a:ext cx="859790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="110" zoomScaleNormal="110" zoomScaleSheetLayoutView="100" workbookViewId="0">
      <selection activeCell="B3" sqref="B3:M3"/>
    </sheetView>
  </sheetViews>
  <sheetFormatPr defaultRowHeight="14.25"/>
  <cols>
    <col min="1" max="1" width="26.75" customWidth="1"/>
    <col min="2" max="13" width="9.125" customWidth="1"/>
  </cols>
  <sheetData>
    <row r="1" spans="1:13" ht="76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7.75" thickBot="1">
      <c r="A2" s="1" t="s">
        <v>32</v>
      </c>
      <c r="B2" s="18" t="s">
        <v>39</v>
      </c>
      <c r="C2" s="18" t="s">
        <v>42</v>
      </c>
      <c r="D2" s="18" t="s">
        <v>53</v>
      </c>
      <c r="E2" s="18" t="s">
        <v>54</v>
      </c>
      <c r="F2" s="18" t="s">
        <v>55</v>
      </c>
      <c r="G2" s="18" t="s">
        <v>56</v>
      </c>
      <c r="H2" s="18" t="s">
        <v>57</v>
      </c>
      <c r="I2" s="18" t="s">
        <v>58</v>
      </c>
      <c r="J2" s="18" t="s">
        <v>59</v>
      </c>
      <c r="K2" s="18" t="s">
        <v>60</v>
      </c>
      <c r="L2" s="18" t="s">
        <v>61</v>
      </c>
      <c r="M2" s="18" t="s">
        <v>62</v>
      </c>
    </row>
    <row r="3" spans="1:13" ht="27" customHeight="1" thickBot="1">
      <c r="A3" s="19" t="s">
        <v>0</v>
      </c>
      <c r="B3" s="39" t="s">
        <v>40</v>
      </c>
      <c r="C3" s="38"/>
      <c r="D3" s="38"/>
      <c r="E3" s="40"/>
      <c r="F3" s="39" t="s">
        <v>41</v>
      </c>
      <c r="G3" s="38"/>
      <c r="H3" s="38"/>
      <c r="I3" s="38"/>
      <c r="J3" s="38"/>
      <c r="K3" s="38"/>
      <c r="L3" s="38"/>
      <c r="M3" s="40"/>
    </row>
    <row r="4" spans="1:13" ht="15.75" thickBot="1">
      <c r="A4" s="22" t="s">
        <v>1</v>
      </c>
      <c r="B4" s="21">
        <f t="shared" ref="B4:M4" si="0">SUM(B5:B8)</f>
        <v>0</v>
      </c>
      <c r="C4" s="21">
        <f t="shared" si="0"/>
        <v>0</v>
      </c>
      <c r="D4" s="21">
        <f t="shared" ref="D4" si="1">SUM(D5:D8)</f>
        <v>0</v>
      </c>
      <c r="E4" s="21">
        <f t="shared" si="0"/>
        <v>0</v>
      </c>
      <c r="F4" s="21">
        <f t="shared" si="0"/>
        <v>0</v>
      </c>
      <c r="G4" s="21">
        <f t="shared" si="0"/>
        <v>0</v>
      </c>
      <c r="H4" s="21">
        <f t="shared" si="0"/>
        <v>0</v>
      </c>
      <c r="I4" s="21">
        <f t="shared" si="0"/>
        <v>0</v>
      </c>
      <c r="J4" s="21">
        <f t="shared" si="0"/>
        <v>0</v>
      </c>
      <c r="K4" s="21">
        <f t="shared" ref="K4" si="2">SUM(K5:K8)</f>
        <v>0</v>
      </c>
      <c r="L4" s="21">
        <f t="shared" ref="L4" si="3">SUM(L5:L8)</f>
        <v>0</v>
      </c>
      <c r="M4" s="21">
        <f t="shared" si="0"/>
        <v>0</v>
      </c>
    </row>
    <row r="5" spans="1:13" ht="15.75" thickBot="1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thickBot="1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thickBot="1">
      <c r="A7" s="2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thickBot="1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 thickBot="1">
      <c r="A9" s="22" t="s">
        <v>6</v>
      </c>
      <c r="B9" s="21">
        <f t="shared" ref="B9:M9" si="4">SUM(B10,B11,B12,B13)</f>
        <v>0</v>
      </c>
      <c r="C9" s="21">
        <f t="shared" si="4"/>
        <v>0</v>
      </c>
      <c r="D9" s="21">
        <f t="shared" ref="D9" si="5">SUM(D10,D11,D12,D13)</f>
        <v>0</v>
      </c>
      <c r="E9" s="21">
        <f t="shared" si="4"/>
        <v>0</v>
      </c>
      <c r="F9" s="21">
        <f t="shared" si="4"/>
        <v>0</v>
      </c>
      <c r="G9" s="21">
        <f t="shared" si="4"/>
        <v>0</v>
      </c>
      <c r="H9" s="21">
        <f t="shared" si="4"/>
        <v>0</v>
      </c>
      <c r="I9" s="21">
        <f t="shared" si="4"/>
        <v>0</v>
      </c>
      <c r="J9" s="21">
        <f t="shared" si="4"/>
        <v>0</v>
      </c>
      <c r="K9" s="21">
        <f t="shared" ref="K9" si="6">SUM(K10,K11,K12,K13)</f>
        <v>0</v>
      </c>
      <c r="L9" s="21">
        <f t="shared" ref="L9" si="7">SUM(L10,L11,L12,L13)</f>
        <v>0</v>
      </c>
      <c r="M9" s="21">
        <f t="shared" si="4"/>
        <v>0</v>
      </c>
    </row>
    <row r="10" spans="1:13" ht="15.75" thickBot="1">
      <c r="A10" s="4" t="s">
        <v>29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thickBot="1">
      <c r="A11" s="4" t="s">
        <v>31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.75" thickBot="1">
      <c r="A12" s="4" t="s">
        <v>43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 thickBot="1">
      <c r="A13" s="4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0.25" customHeight="1" thickBot="1">
      <c r="A14" s="23" t="s">
        <v>8</v>
      </c>
      <c r="B14" s="24">
        <f t="shared" ref="B14:M14" si="8">B4+B9</f>
        <v>0</v>
      </c>
      <c r="C14" s="24">
        <f t="shared" si="8"/>
        <v>0</v>
      </c>
      <c r="D14" s="24">
        <f t="shared" ref="D14" si="9">D4+D9</f>
        <v>0</v>
      </c>
      <c r="E14" s="24">
        <f t="shared" si="8"/>
        <v>0</v>
      </c>
      <c r="F14" s="24">
        <f t="shared" si="8"/>
        <v>0</v>
      </c>
      <c r="G14" s="24">
        <f t="shared" si="8"/>
        <v>0</v>
      </c>
      <c r="H14" s="24">
        <f t="shared" si="8"/>
        <v>0</v>
      </c>
      <c r="I14" s="24">
        <f t="shared" si="8"/>
        <v>0</v>
      </c>
      <c r="J14" s="24">
        <f t="shared" si="8"/>
        <v>0</v>
      </c>
      <c r="K14" s="24">
        <f t="shared" ref="K14" si="10">K4+K9</f>
        <v>0</v>
      </c>
      <c r="L14" s="24">
        <f t="shared" ref="L14" si="11">L4+L9</f>
        <v>0</v>
      </c>
      <c r="M14" s="24">
        <f t="shared" si="8"/>
        <v>0</v>
      </c>
    </row>
    <row r="15" spans="1:13" ht="26.25" customHeight="1" thickBot="1">
      <c r="A15" s="19" t="s">
        <v>9</v>
      </c>
      <c r="B15" s="39" t="s">
        <v>40</v>
      </c>
      <c r="C15" s="38"/>
      <c r="D15" s="38"/>
      <c r="E15" s="40"/>
      <c r="F15" s="39" t="s">
        <v>41</v>
      </c>
      <c r="G15" s="38"/>
      <c r="H15" s="38"/>
      <c r="I15" s="38"/>
      <c r="J15" s="38"/>
      <c r="K15" s="38"/>
      <c r="L15" s="38"/>
      <c r="M15" s="40"/>
    </row>
    <row r="16" spans="1:13" ht="15.75" thickBot="1">
      <c r="A16" s="6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thickBot="1">
      <c r="A17" s="28" t="s">
        <v>11</v>
      </c>
      <c r="B17" s="21">
        <f t="shared" ref="B17:M17" si="12">B18+B20+B24</f>
        <v>0</v>
      </c>
      <c r="C17" s="21">
        <f t="shared" si="12"/>
        <v>0</v>
      </c>
      <c r="D17" s="21">
        <f t="shared" ref="D17" si="13">D18+D20+D24</f>
        <v>0</v>
      </c>
      <c r="E17" s="21">
        <f t="shared" si="12"/>
        <v>0</v>
      </c>
      <c r="F17" s="21">
        <f t="shared" si="12"/>
        <v>0</v>
      </c>
      <c r="G17" s="21">
        <f t="shared" si="12"/>
        <v>0</v>
      </c>
      <c r="H17" s="21">
        <f t="shared" si="12"/>
        <v>0</v>
      </c>
      <c r="I17" s="21">
        <f t="shared" si="12"/>
        <v>0</v>
      </c>
      <c r="J17" s="21">
        <f t="shared" si="12"/>
        <v>0</v>
      </c>
      <c r="K17" s="21">
        <f t="shared" ref="K17" si="14">K18+K20+K24</f>
        <v>0</v>
      </c>
      <c r="L17" s="21">
        <f t="shared" ref="L17" si="15">L18+L20+L24</f>
        <v>0</v>
      </c>
      <c r="M17" s="21">
        <f t="shared" si="12"/>
        <v>0</v>
      </c>
    </row>
    <row r="18" spans="1:13" ht="15.75" thickBot="1">
      <c r="A18" s="7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 thickBot="1">
      <c r="A19" s="7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 thickBot="1">
      <c r="A20" s="29" t="s">
        <v>14</v>
      </c>
      <c r="B20" s="21">
        <f t="shared" ref="B20:M20" si="16">SUM(B21,B22:B23)</f>
        <v>0</v>
      </c>
      <c r="C20" s="21">
        <f t="shared" si="16"/>
        <v>0</v>
      </c>
      <c r="D20" s="21">
        <f t="shared" ref="D20" si="17">SUM(D21,D22:D23)</f>
        <v>0</v>
      </c>
      <c r="E20" s="21">
        <f t="shared" si="16"/>
        <v>0</v>
      </c>
      <c r="F20" s="21">
        <f t="shared" si="16"/>
        <v>0</v>
      </c>
      <c r="G20" s="21">
        <f t="shared" si="16"/>
        <v>0</v>
      </c>
      <c r="H20" s="21">
        <f t="shared" si="16"/>
        <v>0</v>
      </c>
      <c r="I20" s="21">
        <f t="shared" si="16"/>
        <v>0</v>
      </c>
      <c r="J20" s="21">
        <f t="shared" si="16"/>
        <v>0</v>
      </c>
      <c r="K20" s="21">
        <f t="shared" ref="K20" si="18">SUM(K21,K22:K23)</f>
        <v>0</v>
      </c>
      <c r="L20" s="21">
        <f t="shared" ref="L20" si="19">SUM(L21,L22:L23)</f>
        <v>0</v>
      </c>
      <c r="M20" s="21">
        <f t="shared" si="16"/>
        <v>0</v>
      </c>
    </row>
    <row r="21" spans="1:13" ht="15.75" thickBot="1">
      <c r="A21" s="7" t="s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 thickBot="1">
      <c r="A22" s="7" t="s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 thickBot="1">
      <c r="A23" s="7" t="s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 thickBot="1">
      <c r="A24" s="7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 thickBot="1">
      <c r="A25" s="25" t="s">
        <v>19</v>
      </c>
      <c r="B25" s="20">
        <f t="shared" ref="B25:M25" si="20">SUM(B16,B17)</f>
        <v>0</v>
      </c>
      <c r="C25" s="20">
        <f t="shared" si="20"/>
        <v>0</v>
      </c>
      <c r="D25" s="20">
        <f t="shared" ref="D25" si="21">SUM(D16,D17)</f>
        <v>0</v>
      </c>
      <c r="E25" s="20">
        <f t="shared" si="20"/>
        <v>0</v>
      </c>
      <c r="F25" s="20">
        <f t="shared" si="20"/>
        <v>0</v>
      </c>
      <c r="G25" s="20">
        <f t="shared" si="20"/>
        <v>0</v>
      </c>
      <c r="H25" s="20">
        <f t="shared" si="20"/>
        <v>0</v>
      </c>
      <c r="I25" s="20">
        <f t="shared" si="20"/>
        <v>0</v>
      </c>
      <c r="J25" s="20">
        <f t="shared" si="20"/>
        <v>0</v>
      </c>
      <c r="K25" s="20">
        <f t="shared" ref="K25" si="22">SUM(K16,K17)</f>
        <v>0</v>
      </c>
      <c r="L25" s="20">
        <f t="shared" ref="L25" si="23">SUM(L16,L17)</f>
        <v>0</v>
      </c>
      <c r="M25" s="17">
        <f t="shared" si="20"/>
        <v>0</v>
      </c>
    </row>
    <row r="26" spans="1:13" ht="27.75" customHeight="1" thickBot="1">
      <c r="A26" s="19" t="s">
        <v>20</v>
      </c>
      <c r="B26" s="39" t="s">
        <v>40</v>
      </c>
      <c r="C26" s="38"/>
      <c r="D26" s="38"/>
      <c r="E26" s="40"/>
      <c r="F26" s="39" t="s">
        <v>41</v>
      </c>
      <c r="G26" s="38"/>
      <c r="H26" s="38"/>
      <c r="I26" s="38"/>
      <c r="J26" s="38"/>
      <c r="K26" s="38"/>
      <c r="L26" s="38"/>
      <c r="M26" s="40"/>
    </row>
    <row r="27" spans="1:13" ht="27.75" thickBot="1">
      <c r="A27" s="8" t="s">
        <v>44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8" customHeight="1" thickBot="1">
      <c r="A28" s="10" t="s">
        <v>38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 thickBot="1">
      <c r="A29" s="10" t="s">
        <v>21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" thickBot="1">
      <c r="A30" s="26" t="s">
        <v>22</v>
      </c>
      <c r="B30" s="27">
        <f t="shared" ref="B30:M30" si="24">B27+B29</f>
        <v>0</v>
      </c>
      <c r="C30" s="27">
        <f t="shared" si="24"/>
        <v>0</v>
      </c>
      <c r="D30" s="27">
        <f t="shared" ref="D30" si="25">D27+D29</f>
        <v>0</v>
      </c>
      <c r="E30" s="27">
        <f t="shared" si="24"/>
        <v>0</v>
      </c>
      <c r="F30" s="27">
        <f t="shared" si="24"/>
        <v>0</v>
      </c>
      <c r="G30" s="27">
        <f t="shared" si="24"/>
        <v>0</v>
      </c>
      <c r="H30" s="27">
        <f t="shared" si="24"/>
        <v>0</v>
      </c>
      <c r="I30" s="27">
        <f t="shared" si="24"/>
        <v>0</v>
      </c>
      <c r="J30" s="27">
        <f t="shared" si="24"/>
        <v>0</v>
      </c>
      <c r="K30" s="27">
        <f t="shared" ref="K30:L30" si="26">K27+K29</f>
        <v>0</v>
      </c>
      <c r="L30" s="27">
        <f t="shared" si="26"/>
        <v>0</v>
      </c>
      <c r="M30" s="27">
        <f t="shared" si="24"/>
        <v>0</v>
      </c>
    </row>
    <row r="31" spans="1:13" ht="31.5" customHeight="1" thickBot="1">
      <c r="A31" s="10" t="s">
        <v>23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5" thickBot="1">
      <c r="A32" s="10" t="s">
        <v>33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5" thickBot="1">
      <c r="A33" s="10" t="s">
        <v>34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7.75" thickBot="1">
      <c r="A34" s="10" t="s">
        <v>35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5" thickBot="1">
      <c r="A35" s="30" t="s">
        <v>36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5" thickBot="1">
      <c r="A36" s="32" t="s">
        <v>37</v>
      </c>
      <c r="B36" s="33">
        <f t="shared" ref="B36:M36" si="27">SUM(B31:B34,B35)</f>
        <v>0</v>
      </c>
      <c r="C36" s="33">
        <f t="shared" si="27"/>
        <v>0</v>
      </c>
      <c r="D36" s="33">
        <f t="shared" ref="D36" si="28">SUM(D31:D34,D35)</f>
        <v>0</v>
      </c>
      <c r="E36" s="33">
        <f t="shared" si="27"/>
        <v>0</v>
      </c>
      <c r="F36" s="33">
        <f t="shared" si="27"/>
        <v>0</v>
      </c>
      <c r="G36" s="33">
        <f t="shared" si="27"/>
        <v>0</v>
      </c>
      <c r="H36" s="33">
        <f t="shared" si="27"/>
        <v>0</v>
      </c>
      <c r="I36" s="33">
        <f t="shared" si="27"/>
        <v>0</v>
      </c>
      <c r="J36" s="33">
        <f t="shared" si="27"/>
        <v>0</v>
      </c>
      <c r="K36" s="33">
        <f t="shared" ref="K36:L36" si="29">SUM(K31:K34,K35)</f>
        <v>0</v>
      </c>
      <c r="L36" s="33">
        <f t="shared" si="29"/>
        <v>0</v>
      </c>
      <c r="M36" s="33">
        <f t="shared" si="27"/>
        <v>0</v>
      </c>
    </row>
    <row r="37" spans="1:13" ht="15" thickBot="1">
      <c r="A37" s="8" t="s">
        <v>45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 thickBot="1">
      <c r="A38" s="10" t="s">
        <v>46</v>
      </c>
      <c r="B38" s="27">
        <f>B30-B36-B37</f>
        <v>0</v>
      </c>
      <c r="C38" s="27">
        <f t="shared" ref="C38:M38" si="30">C30-C36-C37</f>
        <v>0</v>
      </c>
      <c r="D38" s="27">
        <f t="shared" ref="D38" si="31">D30-D36-D37</f>
        <v>0</v>
      </c>
      <c r="E38" s="27">
        <f t="shared" si="30"/>
        <v>0</v>
      </c>
      <c r="F38" s="27">
        <f t="shared" si="30"/>
        <v>0</v>
      </c>
      <c r="G38" s="27">
        <f t="shared" si="30"/>
        <v>0</v>
      </c>
      <c r="H38" s="27">
        <f t="shared" si="30"/>
        <v>0</v>
      </c>
      <c r="I38" s="27">
        <f t="shared" si="30"/>
        <v>0</v>
      </c>
      <c r="J38" s="27">
        <f t="shared" si="30"/>
        <v>0</v>
      </c>
      <c r="K38" s="27">
        <f t="shared" ref="K38:L38" si="32">K30-K36-K37</f>
        <v>0</v>
      </c>
      <c r="L38" s="27">
        <f t="shared" si="32"/>
        <v>0</v>
      </c>
      <c r="M38" s="27">
        <f t="shared" si="30"/>
        <v>0</v>
      </c>
    </row>
    <row r="39" spans="1:13" ht="15" thickBot="1">
      <c r="A39" s="10" t="s">
        <v>47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 thickBot="1">
      <c r="A40" s="26" t="s">
        <v>48</v>
      </c>
      <c r="B40" s="27">
        <f t="shared" ref="B40:M40" si="33">B38-B39</f>
        <v>0</v>
      </c>
      <c r="C40" s="27">
        <f t="shared" si="33"/>
        <v>0</v>
      </c>
      <c r="D40" s="27">
        <f t="shared" ref="D40" si="34">D38-D39</f>
        <v>0</v>
      </c>
      <c r="E40" s="27">
        <f t="shared" si="33"/>
        <v>0</v>
      </c>
      <c r="F40" s="27">
        <f t="shared" si="33"/>
        <v>0</v>
      </c>
      <c r="G40" s="27">
        <f t="shared" si="33"/>
        <v>0</v>
      </c>
      <c r="H40" s="27">
        <f t="shared" si="33"/>
        <v>0</v>
      </c>
      <c r="I40" s="27">
        <f t="shared" si="33"/>
        <v>0</v>
      </c>
      <c r="J40" s="27">
        <f t="shared" si="33"/>
        <v>0</v>
      </c>
      <c r="K40" s="27">
        <f t="shared" ref="K40:L40" si="35">K38-K39</f>
        <v>0</v>
      </c>
      <c r="L40" s="27">
        <f t="shared" si="35"/>
        <v>0</v>
      </c>
      <c r="M40" s="27">
        <f t="shared" si="33"/>
        <v>0</v>
      </c>
    </row>
    <row r="41" spans="1:13" ht="17.25" customHeight="1">
      <c r="A41" s="12" t="s">
        <v>30</v>
      </c>
      <c r="B41" s="34" t="str">
        <f>IF(B25=B14," ","błąd")</f>
        <v xml:space="preserve"> </v>
      </c>
      <c r="C41" s="34" t="str">
        <f t="shared" ref="C41:M41" si="36">IF(C25=C14," ","błąd")</f>
        <v xml:space="preserve"> </v>
      </c>
      <c r="D41" s="34" t="str">
        <f t="shared" ref="D41" si="37">IF(D25=D14," ","błąd")</f>
        <v xml:space="preserve"> </v>
      </c>
      <c r="E41" s="34" t="str">
        <f t="shared" si="36"/>
        <v xml:space="preserve"> </v>
      </c>
      <c r="F41" s="34" t="str">
        <f t="shared" si="36"/>
        <v xml:space="preserve"> </v>
      </c>
      <c r="G41" s="34" t="str">
        <f t="shared" si="36"/>
        <v xml:space="preserve"> </v>
      </c>
      <c r="H41" s="34" t="str">
        <f t="shared" si="36"/>
        <v xml:space="preserve"> </v>
      </c>
      <c r="I41" s="34" t="str">
        <f t="shared" si="36"/>
        <v xml:space="preserve"> </v>
      </c>
      <c r="J41" s="34" t="str">
        <f t="shared" si="36"/>
        <v xml:space="preserve"> </v>
      </c>
      <c r="K41" s="34" t="str">
        <f t="shared" ref="K41:L41" si="38">IF(K25=K14," ","błąd")</f>
        <v xml:space="preserve"> </v>
      </c>
      <c r="L41" s="34" t="str">
        <f t="shared" si="38"/>
        <v xml:space="preserve"> </v>
      </c>
      <c r="M41" s="34" t="str">
        <f t="shared" si="36"/>
        <v xml:space="preserve"> </v>
      </c>
    </row>
    <row r="42" spans="1:13" ht="15">
      <c r="A42" s="13" t="s">
        <v>24</v>
      </c>
      <c r="B42" s="14">
        <f t="shared" ref="B42:M42" si="39">IF(B20=0,0,B9/B20)</f>
        <v>0</v>
      </c>
      <c r="C42" s="14">
        <f t="shared" si="39"/>
        <v>0</v>
      </c>
      <c r="D42" s="14">
        <f t="shared" ref="D42" si="40">IF(D20=0,0,D9/D20)</f>
        <v>0</v>
      </c>
      <c r="E42" s="14">
        <f t="shared" si="39"/>
        <v>0</v>
      </c>
      <c r="F42" s="14">
        <f t="shared" si="39"/>
        <v>0</v>
      </c>
      <c r="G42" s="14">
        <f t="shared" si="39"/>
        <v>0</v>
      </c>
      <c r="H42" s="14">
        <f t="shared" si="39"/>
        <v>0</v>
      </c>
      <c r="I42" s="14">
        <f t="shared" si="39"/>
        <v>0</v>
      </c>
      <c r="J42" s="14">
        <f t="shared" si="39"/>
        <v>0</v>
      </c>
      <c r="K42" s="14">
        <f t="shared" ref="K42:L42" si="41">IF(K20=0,0,K9/K20)</f>
        <v>0</v>
      </c>
      <c r="L42" s="14">
        <f t="shared" si="41"/>
        <v>0</v>
      </c>
      <c r="M42" s="14">
        <f t="shared" si="39"/>
        <v>0</v>
      </c>
    </row>
    <row r="43" spans="1:13" ht="15">
      <c r="A43" s="13" t="s">
        <v>25</v>
      </c>
      <c r="B43" s="15">
        <f>IF(Arkusz1!B27=0,0,Arkusz1!B40/Arkusz1!B27)</f>
        <v>0</v>
      </c>
      <c r="C43" s="15">
        <f>IF(Arkusz1!C27=0,0,Arkusz1!C40/Arkusz1!C27)</f>
        <v>0</v>
      </c>
      <c r="D43" s="15">
        <f>IF(Arkusz1!D27=0,0,Arkusz1!D40/Arkusz1!D27)</f>
        <v>0</v>
      </c>
      <c r="E43" s="15">
        <f>IF(Arkusz1!E27=0,0,Arkusz1!E40/Arkusz1!E27)</f>
        <v>0</v>
      </c>
      <c r="F43" s="15">
        <f>IF(Arkusz1!F27=0,0,Arkusz1!F40/Arkusz1!F27)</f>
        <v>0</v>
      </c>
      <c r="G43" s="15">
        <f>IF(Arkusz1!G27=0,0,Arkusz1!G40/Arkusz1!G27)</f>
        <v>0</v>
      </c>
      <c r="H43" s="15">
        <f>IF(Arkusz1!H27=0,0,Arkusz1!H40/Arkusz1!H27)</f>
        <v>0</v>
      </c>
      <c r="I43" s="15">
        <f>IF(Arkusz1!I27=0,0,Arkusz1!I40/Arkusz1!I27)</f>
        <v>0</v>
      </c>
      <c r="J43" s="15">
        <f>IF(Arkusz1!J27=0,0,Arkusz1!J40/Arkusz1!J27)</f>
        <v>0</v>
      </c>
      <c r="K43" s="15">
        <f>IF(Arkusz1!K27=0,0,Arkusz1!K40/Arkusz1!K27)</f>
        <v>0</v>
      </c>
      <c r="L43" s="15">
        <f>IF(Arkusz1!L27=0,0,Arkusz1!L40/Arkusz1!L27)</f>
        <v>0</v>
      </c>
      <c r="M43" s="15">
        <f>IF(Arkusz1!M27=0,0,Arkusz1!M40/Arkusz1!M27)</f>
        <v>0</v>
      </c>
    </row>
    <row r="44" spans="1:13" ht="15">
      <c r="A44" s="13" t="s">
        <v>26</v>
      </c>
      <c r="B44" s="15">
        <f t="shared" ref="B44:M44" si="42">IF(B16=0,0,B40/B16)</f>
        <v>0</v>
      </c>
      <c r="C44" s="15">
        <f t="shared" si="42"/>
        <v>0</v>
      </c>
      <c r="D44" s="15">
        <f t="shared" ref="D44" si="43">IF(D16=0,0,D40/D16)</f>
        <v>0</v>
      </c>
      <c r="E44" s="15">
        <f t="shared" si="42"/>
        <v>0</v>
      </c>
      <c r="F44" s="15">
        <f t="shared" si="42"/>
        <v>0</v>
      </c>
      <c r="G44" s="15">
        <f t="shared" si="42"/>
        <v>0</v>
      </c>
      <c r="H44" s="15">
        <f t="shared" si="42"/>
        <v>0</v>
      </c>
      <c r="I44" s="15">
        <f t="shared" si="42"/>
        <v>0</v>
      </c>
      <c r="J44" s="15">
        <f t="shared" si="42"/>
        <v>0</v>
      </c>
      <c r="K44" s="15">
        <f t="shared" ref="K44:L44" si="44">IF(K16=0,0,K40/K16)</f>
        <v>0</v>
      </c>
      <c r="L44" s="15">
        <f t="shared" si="44"/>
        <v>0</v>
      </c>
      <c r="M44" s="15">
        <f t="shared" si="42"/>
        <v>0</v>
      </c>
    </row>
    <row r="45" spans="1:13" ht="15">
      <c r="A45" s="13" t="s">
        <v>27</v>
      </c>
      <c r="B45" s="14">
        <f t="shared" ref="B45" si="45">IF(B14=0,0,B17/B14)</f>
        <v>0</v>
      </c>
      <c r="C45" s="14">
        <f t="shared" ref="C45:M45" si="46">IF(C14=0,0,C17/C14)</f>
        <v>0</v>
      </c>
      <c r="D45" s="14">
        <f t="shared" ref="D45" si="47">IF(D14=0,0,D17/D14)</f>
        <v>0</v>
      </c>
      <c r="E45" s="14">
        <f t="shared" si="46"/>
        <v>0</v>
      </c>
      <c r="F45" s="14">
        <f t="shared" si="46"/>
        <v>0</v>
      </c>
      <c r="G45" s="14">
        <f t="shared" si="46"/>
        <v>0</v>
      </c>
      <c r="H45" s="14">
        <f t="shared" si="46"/>
        <v>0</v>
      </c>
      <c r="I45" s="14">
        <f t="shared" si="46"/>
        <v>0</v>
      </c>
      <c r="J45" s="14">
        <f t="shared" si="46"/>
        <v>0</v>
      </c>
      <c r="K45" s="14">
        <f t="shared" ref="K45:L45" si="48">IF(K14=0,0,K17/K14)</f>
        <v>0</v>
      </c>
      <c r="L45" s="14">
        <f t="shared" si="48"/>
        <v>0</v>
      </c>
      <c r="M45" s="14">
        <f t="shared" si="46"/>
        <v>0</v>
      </c>
    </row>
    <row r="46" spans="1:13" ht="15">
      <c r="A46" s="13" t="s">
        <v>28</v>
      </c>
      <c r="B46" s="14">
        <f t="shared" ref="B46" si="49">IF(B4=0,0,(B16+B18)/B4)</f>
        <v>0</v>
      </c>
      <c r="C46" s="14">
        <f t="shared" ref="C46:M46" si="50">IF(C4=0,0,(C16+C18)/C4)</f>
        <v>0</v>
      </c>
      <c r="D46" s="14">
        <f t="shared" ref="D46" si="51">IF(D4=0,0,(D16+D18)/D4)</f>
        <v>0</v>
      </c>
      <c r="E46" s="14">
        <f t="shared" si="50"/>
        <v>0</v>
      </c>
      <c r="F46" s="14">
        <f t="shared" si="50"/>
        <v>0</v>
      </c>
      <c r="G46" s="14">
        <f t="shared" si="50"/>
        <v>0</v>
      </c>
      <c r="H46" s="14">
        <f t="shared" si="50"/>
        <v>0</v>
      </c>
      <c r="I46" s="14">
        <f t="shared" si="50"/>
        <v>0</v>
      </c>
      <c r="J46" s="14">
        <f t="shared" si="50"/>
        <v>0</v>
      </c>
      <c r="K46" s="14">
        <f t="shared" ref="K46:L46" si="52">IF(K4=0,0,(K16+K18)/K4)</f>
        <v>0</v>
      </c>
      <c r="L46" s="14">
        <f t="shared" si="52"/>
        <v>0</v>
      </c>
      <c r="M46" s="14">
        <f t="shared" si="50"/>
        <v>0</v>
      </c>
    </row>
    <row r="47" spans="1:13" ht="15">
      <c r="A47" s="3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5">
      <c r="B49" s="36" t="s">
        <v>49</v>
      </c>
      <c r="C49" s="36"/>
      <c r="D49" s="36"/>
      <c r="E49" s="36"/>
      <c r="F49" s="36" t="s">
        <v>50</v>
      </c>
      <c r="G49" s="36"/>
      <c r="H49" s="36"/>
      <c r="I49" s="36"/>
      <c r="J49" s="16"/>
      <c r="K49" s="16"/>
      <c r="L49" s="16"/>
      <c r="M49" s="16"/>
    </row>
    <row r="50" spans="1:13">
      <c r="B50" s="41" t="s">
        <v>51</v>
      </c>
      <c r="C50" s="41"/>
      <c r="D50" s="41"/>
      <c r="E50" s="41"/>
    </row>
    <row r="51" spans="1:13">
      <c r="B51" s="36" t="s">
        <v>52</v>
      </c>
      <c r="C51" s="36"/>
      <c r="D51" s="36"/>
      <c r="E51" s="36"/>
      <c r="F51" s="36" t="s">
        <v>50</v>
      </c>
      <c r="G51" s="36"/>
      <c r="H51" s="36"/>
      <c r="I51" s="36"/>
    </row>
    <row r="53" spans="1:13" ht="14.25" customHeight="1">
      <c r="A53" s="37" t="s">
        <v>63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14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3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</sheetData>
  <sheetProtection formatCells="0" formatColumns="0" formatRows="0" insertColumns="0" insertRows="0" insertHyperlinks="0" deleteColumns="0" deleteRows="0" sort="0" autoFilter="0" pivotTables="0"/>
  <mergeCells count="13">
    <mergeCell ref="F15:M15"/>
    <mergeCell ref="B26:E26"/>
    <mergeCell ref="F26:M26"/>
    <mergeCell ref="A1:M1"/>
    <mergeCell ref="A53:M56"/>
    <mergeCell ref="B49:E49"/>
    <mergeCell ref="F49:I49"/>
    <mergeCell ref="B50:E50"/>
    <mergeCell ref="B51:E51"/>
    <mergeCell ref="F51:I51"/>
    <mergeCell ref="B3:E3"/>
    <mergeCell ref="F3:M3"/>
    <mergeCell ref="B15:E15"/>
  </mergeCells>
  <pageMargins left="0.39370078740157483" right="0.39370078740157483" top="0.74803149606299213" bottom="0.35433070866141736" header="0.31496062992125984" footer="0.31496062992125984"/>
  <pageSetup paperSize="9" scale="64" orientation="portrait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Kubiak, Katarzyna</dc:creator>
  <cp:lastModifiedBy>Mariusz</cp:lastModifiedBy>
  <cp:lastPrinted>2021-09-08T11:51:32Z</cp:lastPrinted>
  <dcterms:created xsi:type="dcterms:W3CDTF">2008-11-05T10:40:39Z</dcterms:created>
  <dcterms:modified xsi:type="dcterms:W3CDTF">2021-09-08T11:51:40Z</dcterms:modified>
</cp:coreProperties>
</file>